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bm236\Пользователи\Аппарат Правления\Служба протокола\Тендер\"/>
    </mc:Choice>
  </mc:AlternateContent>
  <workbookProtection lockStructure="1"/>
  <bookViews>
    <workbookView xWindow="0" yWindow="0" windowWidth="28800" windowHeight="12432"/>
  </bookViews>
  <sheets>
    <sheet name="Статистика за 2015 год" sheetId="1" r:id="rId1"/>
  </sheets>
  <definedNames>
    <definedName name="_xlnm.Print_Area" localSheetId="0">'Статистика за 2015 год'!$A$1:$I$41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18" i="1" s="1"/>
  <c r="E23" i="1" l="1"/>
  <c r="E21" i="1"/>
  <c r="E19" i="1"/>
  <c r="E17" i="1"/>
  <c r="E16" i="1"/>
  <c r="E25" i="1" s="1"/>
  <c r="E22" i="1"/>
  <c r="E20" i="1"/>
  <c r="D20" i="1"/>
  <c r="D18" i="1"/>
  <c r="D17" i="1"/>
  <c r="D21" i="1"/>
  <c r="D23" i="1"/>
  <c r="D19" i="1"/>
  <c r="D22" i="1"/>
  <c r="D16" i="1"/>
  <c r="I5" i="1"/>
  <c r="I6" i="1"/>
  <c r="I7" i="1"/>
  <c r="I8" i="1"/>
  <c r="I9" i="1"/>
  <c r="I10" i="1"/>
  <c r="I11" i="1"/>
  <c r="I4" i="1"/>
  <c r="C13" i="1"/>
  <c r="D13" i="1"/>
  <c r="E13" i="1"/>
  <c r="F13" i="1"/>
  <c r="G13" i="1"/>
  <c r="H13" i="1"/>
  <c r="B13" i="1"/>
  <c r="D25" i="1" l="1"/>
  <c r="I13" i="1"/>
</calcChain>
</file>

<file path=xl/sharedStrings.xml><?xml version="1.0" encoding="utf-8"?>
<sst xmlns="http://schemas.openxmlformats.org/spreadsheetml/2006/main" count="33" uniqueCount="22">
  <si>
    <t>Общий итог</t>
  </si>
  <si>
    <t>Наименование услуг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</si>
  <si>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</si>
  <si>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</si>
  <si>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</si>
  <si>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</si>
  <si>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</si>
  <si>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</si>
  <si>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</si>
  <si>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Итого:</t>
  </si>
  <si>
    <t>Авиабилеты</t>
  </si>
  <si>
    <t>Услуга размещения в гостинице</t>
  </si>
  <si>
    <t>VIP - обслуживание в аэропорту</t>
  </si>
  <si>
    <t>Оформление выездных виз</t>
  </si>
  <si>
    <t>Заказ трансфера</t>
  </si>
  <si>
    <t>Ж/д билеты</t>
  </si>
  <si>
    <t>Оформление страховок ВЗР</t>
  </si>
  <si>
    <t>Экскурсионное обслуживание</t>
  </si>
  <si>
    <t>% по стоим-ти</t>
  </si>
  <si>
    <t>Кол-во</t>
  </si>
  <si>
    <t>% по кол-ву</t>
  </si>
  <si>
    <r>
      <t>Статистика показывает заказы, созданные за период времени</t>
    </r>
    <r>
      <rPr>
        <b/>
        <sz val="14"/>
        <color rgb="FF000000"/>
        <rFont val="Times New Roman"/>
        <family val="1"/>
        <charset val="204"/>
      </rPr>
      <t xml:space="preserve"> с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1 января по 31 июля 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</si>
</sst>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39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  <a:r>
              <a:rPr lang="ru-RU" baseline="0"/>
              <a:t> услуг по стоимости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'Статистика за 2015 год'!$B$15</c:f>
              <c:strCache>
                <c:ptCount val="1"/>
                <c:pt idx="0">
                  <c:v>Общий 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'Статистика за 2015 год'!$A$16:$A$25</c:f>
              <c:strCache>
                <c:ptCount val="10"/>
                <c:pt idx="0">
                  <c:v>Авиабилеты</c:v>
                </c:pt>
                <c:pt idx="1">
                  <c:v>Услуга размещения в гостинице</c:v>
                </c:pt>
                <c:pt idx="2">
                  <c:v>VIP - обслуживание в аэропорту</c:v>
                </c:pt>
                <c:pt idx="3">
                  <c:v>Заказ трансфера</c:v>
                </c:pt>
                <c:pt idx="4">
                  <c:v>Оформление выездных виз</c:v>
                </c:pt>
                <c:pt idx="5">
                  <c:v>Ж/д билеты</c:v>
                </c:pt>
                <c:pt idx="6">
                  <c:v>Экскурсионное обслуживание</c:v>
                </c:pt>
                <c:pt idx="7">
                  <c:v>Оформление страховок ВЗР</c:v>
                </c:pt>
                <c:pt idx="9">
                  <c:v>Итого:</c:v>
                </c:pt>
              </c:strCache>
            </c:strRef>
          </c:cat>
          <c:val>
            <c:numRef>
              <c:f>'Статистика за 2015 год'!$B$16:$B$25</c:f>
              <c:numCache>
                <c:formatCode>#,##0.00</c:formatCode>
                <c:ptCount val="10"/>
                <c:pt idx="0">
                  <c:v>10609591</c:v>
                </c:pt>
                <c:pt idx="1">
                  <c:v>3073965.12</c:v>
                </c:pt>
                <c:pt idx="2">
                  <c:v>472341.6</c:v>
                </c:pt>
                <c:pt idx="3">
                  <c:v>218752.3</c:v>
                </c:pt>
                <c:pt idx="4">
                  <c:v>187794.5</c:v>
                </c:pt>
                <c:pt idx="5">
                  <c:v>103910.60999999999</c:v>
                </c:pt>
                <c:pt idx="6">
                  <c:v>35605.1</c:v>
                </c:pt>
                <c:pt idx="7">
                  <c:v>11910</c:v>
                </c:pt>
                <c:pt idx="9">
                  <c:v>14713870.229999999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468008"/>
        <c:axId val="225466048"/>
        <c:axId val="0"/>
      </c:bar3DChart>
      <c:catAx>
        <c:axId val="225468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466048"/>
        <c:crosses val="autoZero"/>
        <c:auto val="1"/>
        <c:lblAlgn val="ctr"/>
        <c:lblOffset val="100"/>
        <c:noMultiLvlLbl val="0"/>
      </c:catAx>
      <c:valAx>
        <c:axId val="22546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546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Диаграмма услуг по количеству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'Статистика за 2015 год'!$C$15</c:f>
              <c:strCache>
                <c:ptCount val="1"/>
                <c:pt idx="0">
                  <c:v>Кол-во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'Статистика за 2015 год'!$A$16:$A$25</c:f>
              <c:strCache>
                <c:ptCount val="10"/>
                <c:pt idx="0">
                  <c:v>Авиабилеты</c:v>
                </c:pt>
                <c:pt idx="1">
                  <c:v>Услуга размещения в гостинице</c:v>
                </c:pt>
                <c:pt idx="2">
                  <c:v>VIP - обслуживание в аэропорту</c:v>
                </c:pt>
                <c:pt idx="3">
                  <c:v>Заказ трансфера</c:v>
                </c:pt>
                <c:pt idx="4">
                  <c:v>Оформление выездных виз</c:v>
                </c:pt>
                <c:pt idx="5">
                  <c:v>Ж/д билеты</c:v>
                </c:pt>
                <c:pt idx="6">
                  <c:v>Экскурсионное обслуживание</c:v>
                </c:pt>
                <c:pt idx="7">
                  <c:v>Оформление страховок ВЗР</c:v>
                </c:pt>
                <c:pt idx="9">
                  <c:v>Итого:</c:v>
                </c:pt>
              </c:strCache>
            </c:strRef>
          </c:cat>
          <c:val>
            <c:numRef>
              <c:f>'Статистика за 2015 год'!$C$16:$C$25</c:f>
              <c:numCache>
                <c:formatCode>0</c:formatCode>
                <c:ptCount val="10"/>
                <c:pt idx="0">
                  <c:v>277</c:v>
                </c:pt>
                <c:pt idx="1">
                  <c:v>75</c:v>
                </c:pt>
                <c:pt idx="2">
                  <c:v>31</c:v>
                </c:pt>
                <c:pt idx="3">
                  <c:v>21</c:v>
                </c:pt>
                <c:pt idx="4">
                  <c:v>11</c:v>
                </c:pt>
                <c:pt idx="5">
                  <c:v>10</c:v>
                </c:pt>
                <c:pt idx="6">
                  <c:v>1</c:v>
                </c:pt>
                <c:pt idx="7">
                  <c:v>6</c:v>
                </c:pt>
                <c:pt idx="9" formatCode="#,##0">
                  <c:v>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807624"/>
        <c:axId val="223514936"/>
        <c:axId val="0"/>
      </c:bar3DChart>
      <c:catAx>
        <c:axId val="228807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3514936"/>
        <c:crosses val="autoZero"/>
        <c:auto val="1"/>
        <c:lblAlgn val="ctr"/>
        <c:lblOffset val="100"/>
        <c:noMultiLvlLbl val="0"/>
      </c:catAx>
      <c:valAx>
        <c:axId val="223514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807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128587</xdr:rowOff>
    </xdr:from>
    <xdr:to>
      <xdr:col>3</xdr:col>
      <xdr:colOff>57150</xdr:colOff>
      <xdr:row>40</xdr:row>
      <xdr:rowOff>14287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25</xdr:row>
      <xdr:rowOff>104775</xdr:rowOff>
    </xdr:from>
    <xdr:to>
      <xdr:col>8</xdr:col>
      <xdr:colOff>981075</xdr:colOff>
      <xdr:row>40</xdr:row>
      <xdr:rowOff>14287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showRowColHeaders="0" tabSelected="1" view="pageLayout" zoomScaleNormal="92" zoomScaleSheetLayoutView="100" workbookViewId="0">
      <selection activeCell="H20" sqref="H20"/>
    </sheetView>
  </sheetViews>
  <sheetFormatPr defaultRowHeight="14.4" x14ac:dyDescent="0.3"/>
  <cols>
    <col min="1" max="1" width="39.33203125" customWidth="1"/>
    <col min="2" max="8" width="14.33203125" style="1" customWidth="1"/>
    <col min="9" max="9" width="16.33203125" style="1" customWidth="1"/>
  </cols>
  <sheetData>
    <row r="1" spans="1:9" ht="18" x14ac:dyDescent="0.35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9" ht="15.6" x14ac:dyDescent="0.3">
      <c r="A2" s="3"/>
      <c r="B2" s="4"/>
      <c r="C2" s="5"/>
      <c r="D2" s="6"/>
      <c r="E2" s="6"/>
    </row>
    <row r="3" spans="1:9" s="2" customFormat="1" x14ac:dyDescent="0.3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0</v>
      </c>
    </row>
    <row r="4" spans="1:9" x14ac:dyDescent="0.3">
      <c r="A4" s="9" t="s">
        <v>10</v>
      </c>
      <c r="B4" s="10">
        <v>955566</v>
      </c>
      <c r="C4" s="10">
        <v>2028969</v>
      </c>
      <c r="D4" s="10">
        <v>2000933</v>
      </c>
      <c r="E4" s="10">
        <v>1593691</v>
      </c>
      <c r="F4" s="10">
        <v>1938620</v>
      </c>
      <c r="G4" s="10">
        <v>793481</v>
      </c>
      <c r="H4" s="10">
        <v>1298331</v>
      </c>
      <c r="I4" s="10">
        <f>SUM(B4:H4)</f>
        <v>10609591</v>
      </c>
    </row>
    <row r="5" spans="1:9" x14ac:dyDescent="0.3">
      <c r="A5" s="9" t="s">
        <v>13</v>
      </c>
      <c r="B5" s="10"/>
      <c r="C5" s="10">
        <v>90462.78</v>
      </c>
      <c r="D5" s="10"/>
      <c r="E5" s="10">
        <v>5570</v>
      </c>
      <c r="F5" s="10">
        <v>10480</v>
      </c>
      <c r="G5" s="10">
        <v>69991.72</v>
      </c>
      <c r="H5" s="10">
        <v>11290</v>
      </c>
      <c r="I5" s="10">
        <f t="shared" ref="I5:I11" si="0">SUM(B5:H5)</f>
        <v>187794.5</v>
      </c>
    </row>
    <row r="6" spans="1:9" x14ac:dyDescent="0.3">
      <c r="A6" s="9" t="s">
        <v>12</v>
      </c>
      <c r="B6" s="10">
        <v>24600</v>
      </c>
      <c r="C6" s="10">
        <v>89350</v>
      </c>
      <c r="D6" s="10">
        <v>112341.6</v>
      </c>
      <c r="E6" s="10">
        <v>109300</v>
      </c>
      <c r="F6" s="10">
        <v>46750</v>
      </c>
      <c r="G6" s="10">
        <v>90000</v>
      </c>
      <c r="H6" s="10"/>
      <c r="I6" s="10">
        <f t="shared" si="0"/>
        <v>472341.6</v>
      </c>
    </row>
    <row r="7" spans="1:9" x14ac:dyDescent="0.3">
      <c r="A7" s="9" t="s">
        <v>11</v>
      </c>
      <c r="B7" s="10">
        <v>88703</v>
      </c>
      <c r="C7" s="10">
        <v>616530</v>
      </c>
      <c r="D7" s="10">
        <v>1080769</v>
      </c>
      <c r="E7" s="10">
        <v>484872.12</v>
      </c>
      <c r="F7" s="10">
        <v>390272</v>
      </c>
      <c r="G7" s="10">
        <v>311926</v>
      </c>
      <c r="H7" s="10">
        <v>100893</v>
      </c>
      <c r="I7" s="10">
        <f t="shared" si="0"/>
        <v>3073965.12</v>
      </c>
    </row>
    <row r="8" spans="1:9" x14ac:dyDescent="0.3">
      <c r="A8" s="9" t="s">
        <v>15</v>
      </c>
      <c r="B8" s="10"/>
      <c r="C8" s="10">
        <v>10488.4</v>
      </c>
      <c r="D8" s="10">
        <v>33025.800000000003</v>
      </c>
      <c r="E8" s="10">
        <v>34797.199999999997</v>
      </c>
      <c r="F8" s="10">
        <v>450</v>
      </c>
      <c r="G8" s="10">
        <v>18870.810000000001</v>
      </c>
      <c r="H8" s="10">
        <v>6278.4</v>
      </c>
      <c r="I8" s="10">
        <f t="shared" si="0"/>
        <v>103910.60999999999</v>
      </c>
    </row>
    <row r="9" spans="1:9" x14ac:dyDescent="0.3">
      <c r="A9" s="9" t="s">
        <v>16</v>
      </c>
      <c r="B9" s="10">
        <v>360</v>
      </c>
      <c r="C9" s="10"/>
      <c r="D9" s="10">
        <v>450</v>
      </c>
      <c r="E9" s="10">
        <v>1050</v>
      </c>
      <c r="F9" s="10"/>
      <c r="G9" s="10">
        <v>10050</v>
      </c>
      <c r="H9" s="10"/>
      <c r="I9" s="10">
        <f t="shared" si="0"/>
        <v>11910</v>
      </c>
    </row>
    <row r="10" spans="1:9" x14ac:dyDescent="0.3">
      <c r="A10" s="9" t="s">
        <v>14</v>
      </c>
      <c r="B10" s="10">
        <v>15860</v>
      </c>
      <c r="C10" s="10">
        <v>7700</v>
      </c>
      <c r="D10" s="10">
        <v>78014</v>
      </c>
      <c r="E10" s="10">
        <v>2610.3000000000002</v>
      </c>
      <c r="F10" s="10">
        <v>11500</v>
      </c>
      <c r="G10" s="10">
        <v>96760</v>
      </c>
      <c r="H10" s="10">
        <v>6308</v>
      </c>
      <c r="I10" s="10">
        <f t="shared" si="0"/>
        <v>218752.3</v>
      </c>
    </row>
    <row r="11" spans="1:9" x14ac:dyDescent="0.3">
      <c r="A11" s="9" t="s">
        <v>17</v>
      </c>
      <c r="B11" s="10"/>
      <c r="C11" s="10">
        <v>35605.1</v>
      </c>
      <c r="D11" s="10"/>
      <c r="E11" s="10"/>
      <c r="F11" s="10"/>
      <c r="G11" s="10"/>
      <c r="H11" s="10"/>
      <c r="I11" s="10">
        <f t="shared" si="0"/>
        <v>35605.1</v>
      </c>
    </row>
    <row r="12" spans="1:9" x14ac:dyDescent="0.3">
      <c r="A12" s="9"/>
      <c r="B12" s="10"/>
      <c r="C12" s="10"/>
      <c r="D12" s="10"/>
      <c r="E12" s="10"/>
      <c r="F12" s="10"/>
      <c r="G12" s="10"/>
      <c r="H12" s="10"/>
      <c r="I12" s="10"/>
    </row>
    <row r="13" spans="1:9" x14ac:dyDescent="0.3">
      <c r="A13" s="11" t="s">
        <v>9</v>
      </c>
      <c r="B13" s="10">
        <f>SUM(B4:B12)</f>
        <v>1085089</v>
      </c>
      <c r="C13" s="10">
        <f t="shared" ref="C13:I13" si="1">SUM(C4:C12)</f>
        <v>2879105.28</v>
      </c>
      <c r="D13" s="10">
        <f t="shared" si="1"/>
        <v>3305533.4</v>
      </c>
      <c r="E13" s="10">
        <f t="shared" si="1"/>
        <v>2231890.62</v>
      </c>
      <c r="F13" s="10">
        <f t="shared" si="1"/>
        <v>2398072</v>
      </c>
      <c r="G13" s="10">
        <f t="shared" si="1"/>
        <v>1391079.53</v>
      </c>
      <c r="H13" s="10">
        <f t="shared" si="1"/>
        <v>1423100.4</v>
      </c>
      <c r="I13" s="10">
        <f t="shared" si="1"/>
        <v>14713870.229999999</v>
      </c>
    </row>
    <row r="15" spans="1:9" x14ac:dyDescent="0.3">
      <c r="A15" s="7" t="s">
        <v>1</v>
      </c>
      <c r="B15" s="8" t="s">
        <v>0</v>
      </c>
      <c r="C15" s="8" t="s">
        <v>19</v>
      </c>
      <c r="D15" s="7" t="s">
        <v>18</v>
      </c>
      <c r="E15" s="7" t="s">
        <v>20</v>
      </c>
      <c r="F15"/>
      <c r="G15"/>
      <c r="H15"/>
      <c r="I15"/>
    </row>
    <row r="16" spans="1:9" x14ac:dyDescent="0.3">
      <c r="A16" s="9" t="s">
        <v>10</v>
      </c>
      <c r="B16" s="10">
        <v>10609591</v>
      </c>
      <c r="C16" s="13">
        <v>277</v>
      </c>
      <c r="D16" s="12">
        <f t="shared" ref="D16:D23" si="2">B16/$B$25*100</f>
        <v>72.106052548758953</v>
      </c>
      <c r="E16" s="12">
        <f>C16/$C$25*100</f>
        <v>64.120370370370367</v>
      </c>
      <c r="F16"/>
      <c r="G16"/>
      <c r="H16"/>
      <c r="I16"/>
    </row>
    <row r="17" spans="1:9" x14ac:dyDescent="0.3">
      <c r="A17" s="9" t="s">
        <v>11</v>
      </c>
      <c r="B17" s="10">
        <v>3073965.12</v>
      </c>
      <c r="C17" s="13">
        <v>75</v>
      </c>
      <c r="D17" s="12">
        <f t="shared" si="2"/>
        <v>20.891614999651935</v>
      </c>
      <c r="E17" s="12">
        <f t="shared" ref="E17:E23" si="3">C17/$C$25*100</f>
        <v>17.361111111111111</v>
      </c>
      <c r="F17"/>
      <c r="G17"/>
      <c r="H17"/>
      <c r="I17"/>
    </row>
    <row r="18" spans="1:9" x14ac:dyDescent="0.3">
      <c r="A18" s="9" t="s">
        <v>12</v>
      </c>
      <c r="B18" s="10">
        <v>472341.6</v>
      </c>
      <c r="C18" s="13">
        <v>31</v>
      </c>
      <c r="D18" s="12">
        <f t="shared" si="2"/>
        <v>3.2101791888645739</v>
      </c>
      <c r="E18" s="12">
        <f t="shared" si="3"/>
        <v>7.1759259259259256</v>
      </c>
      <c r="F18"/>
      <c r="G18"/>
      <c r="H18"/>
      <c r="I18"/>
    </row>
    <row r="19" spans="1:9" x14ac:dyDescent="0.3">
      <c r="A19" s="9" t="s">
        <v>14</v>
      </c>
      <c r="B19" s="10">
        <v>218752.3</v>
      </c>
      <c r="C19" s="13">
        <v>21</v>
      </c>
      <c r="D19" s="12">
        <f t="shared" si="2"/>
        <v>1.4867080963782566</v>
      </c>
      <c r="E19" s="12">
        <f t="shared" si="3"/>
        <v>4.8611111111111116</v>
      </c>
      <c r="F19"/>
      <c r="G19"/>
      <c r="H19"/>
      <c r="I19"/>
    </row>
    <row r="20" spans="1:9" x14ac:dyDescent="0.3">
      <c r="A20" s="9" t="s">
        <v>13</v>
      </c>
      <c r="B20" s="10">
        <v>187794.5</v>
      </c>
      <c r="C20" s="13">
        <v>11</v>
      </c>
      <c r="D20" s="12">
        <f t="shared" si="2"/>
        <v>1.276309339857485</v>
      </c>
      <c r="E20" s="12">
        <f t="shared" si="3"/>
        <v>2.5462962962962963</v>
      </c>
      <c r="F20"/>
      <c r="G20"/>
      <c r="H20"/>
      <c r="I20"/>
    </row>
    <row r="21" spans="1:9" x14ac:dyDescent="0.3">
      <c r="A21" s="9" t="s">
        <v>15</v>
      </c>
      <c r="B21" s="10">
        <v>103910.60999999999</v>
      </c>
      <c r="C21" s="13">
        <v>10</v>
      </c>
      <c r="D21" s="12">
        <f t="shared" si="2"/>
        <v>0.70620855271740424</v>
      </c>
      <c r="E21" s="12">
        <f t="shared" si="3"/>
        <v>2.3148148148148149</v>
      </c>
      <c r="F21"/>
      <c r="G21"/>
      <c r="H21"/>
      <c r="I21"/>
    </row>
    <row r="22" spans="1:9" x14ac:dyDescent="0.3">
      <c r="A22" s="9" t="s">
        <v>17</v>
      </c>
      <c r="B22" s="10">
        <v>35605.1</v>
      </c>
      <c r="C22" s="13">
        <v>1</v>
      </c>
      <c r="D22" s="12">
        <f t="shared" si="2"/>
        <v>0.24198324059841869</v>
      </c>
      <c r="E22" s="12">
        <f t="shared" si="3"/>
        <v>0.23148148148148145</v>
      </c>
      <c r="F22"/>
      <c r="G22"/>
      <c r="H22"/>
      <c r="I22"/>
    </row>
    <row r="23" spans="1:9" x14ac:dyDescent="0.3">
      <c r="A23" s="9" t="s">
        <v>16</v>
      </c>
      <c r="B23" s="10">
        <v>11910</v>
      </c>
      <c r="C23" s="13">
        <v>6</v>
      </c>
      <c r="D23" s="12">
        <f t="shared" si="2"/>
        <v>8.094403317297709E-2</v>
      </c>
      <c r="E23" s="12">
        <f t="shared" si="3"/>
        <v>1.3888888888888888</v>
      </c>
      <c r="F23"/>
      <c r="G23"/>
      <c r="H23"/>
      <c r="I23"/>
    </row>
    <row r="24" spans="1:9" x14ac:dyDescent="0.3">
      <c r="A24" s="9"/>
      <c r="B24" s="10"/>
      <c r="C24" s="10"/>
      <c r="D24" s="9"/>
      <c r="E24" s="9"/>
      <c r="F24"/>
      <c r="G24"/>
      <c r="H24"/>
      <c r="I24"/>
    </row>
    <row r="25" spans="1:9" x14ac:dyDescent="0.3">
      <c r="A25" s="11" t="s">
        <v>9</v>
      </c>
      <c r="B25" s="10">
        <v>14713870.229999999</v>
      </c>
      <c r="C25" s="14">
        <f>SUM(C16:C23)</f>
        <v>432</v>
      </c>
      <c r="D25" s="12">
        <f>SUM(D16:D23)</f>
        <v>100</v>
      </c>
      <c r="E25" s="12">
        <f>SUM(E16:E23)</f>
        <v>99.999999999999986</v>
      </c>
      <c r="F25"/>
      <c r="G25"/>
      <c r="H25"/>
      <c r="I25"/>
    </row>
  </sheetData>
  <sortState ref="A16:C23">
    <sortCondition descending="1" ref="B16:B23"/>
  </sortState>
  <mergeCells count="1">
    <mergeCell ref="A1:I1"/>
  </mergeCells>
  <printOptions gridLines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Header>&amp;R&amp;"-,полужирный"&amp;14ПРИЛОЖЕНИЕ 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Статистика за 2015 год</vt:lpstr>
      <vt:lpstr>'Статистика за 2015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Мастер</dc:creator>
  <cp:lastModifiedBy>Кудрявцев</cp:lastModifiedBy>
  <cp:lastPrinted>2015-08-04T07:45:31Z</cp:lastPrinted>
  <dcterms:created xsi:type="dcterms:W3CDTF">2015-08-04T06:57:39Z</dcterms:created>
  <dcterms:modified xsi:type="dcterms:W3CDTF">2015-08-11T09:34:26Z</dcterms:modified>
</cp:coreProperties>
</file>